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8%弥生会計仕分日記帳ファイル 使い方" sheetId="7" r:id="rId1"/>
    <sheet name="8%弥生会計仕分日記帳ファイル (2)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O17" i="7" l="1"/>
  <c r="J3" i="7" l="1"/>
  <c r="J4" i="7" l="1"/>
  <c r="J5" i="7"/>
  <c r="J6" i="7"/>
  <c r="J7" i="7"/>
  <c r="J8" i="7"/>
  <c r="J9" i="7"/>
  <c r="J10" i="7"/>
  <c r="J11" i="7"/>
  <c r="J12" i="7"/>
  <c r="J13" i="7"/>
  <c r="J14" i="7"/>
  <c r="J15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P4" i="7"/>
  <c r="J2" i="5" l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1" i="5"/>
  <c r="P2" i="5"/>
  <c r="P3" i="5"/>
  <c r="P4" i="5"/>
  <c r="P5" i="5"/>
  <c r="P6" i="5"/>
  <c r="P7" i="5"/>
  <c r="P8" i="5"/>
  <c r="P9" i="5"/>
  <c r="P10" i="5"/>
  <c r="P11" i="5"/>
  <c r="P69" i="7"/>
  <c r="P68" i="7"/>
  <c r="J68" i="7"/>
  <c r="P67" i="7"/>
  <c r="J67" i="7"/>
  <c r="P66" i="7"/>
  <c r="J66" i="7"/>
  <c r="P65" i="7"/>
  <c r="J65" i="7"/>
  <c r="P64" i="7"/>
  <c r="J64" i="7"/>
  <c r="P63" i="7"/>
  <c r="J63" i="7"/>
  <c r="P62" i="7"/>
  <c r="J62" i="7"/>
  <c r="P61" i="7"/>
  <c r="J61" i="7"/>
  <c r="P60" i="7"/>
  <c r="J60" i="7"/>
  <c r="P59" i="7"/>
  <c r="J59" i="7"/>
  <c r="P58" i="7"/>
  <c r="J58" i="7"/>
  <c r="P57" i="7"/>
  <c r="J57" i="7"/>
  <c r="P56" i="7"/>
  <c r="J56" i="7"/>
  <c r="P55" i="7"/>
  <c r="J55" i="7"/>
  <c r="P54" i="7"/>
  <c r="J54" i="7"/>
  <c r="P53" i="7"/>
  <c r="J53" i="7"/>
  <c r="P52" i="7"/>
  <c r="J52" i="7"/>
  <c r="P51" i="7"/>
  <c r="J51" i="7"/>
  <c r="P50" i="7"/>
  <c r="J50" i="7"/>
  <c r="P49" i="7"/>
  <c r="J49" i="7"/>
  <c r="P48" i="7"/>
  <c r="J48" i="7"/>
  <c r="P47" i="7"/>
  <c r="J47" i="7"/>
  <c r="P46" i="7"/>
  <c r="J46" i="7"/>
  <c r="P45" i="7"/>
  <c r="J45" i="7"/>
  <c r="P44" i="7"/>
  <c r="J44" i="7"/>
  <c r="P43" i="7"/>
  <c r="J43" i="7"/>
  <c r="P42" i="7"/>
  <c r="J42" i="7"/>
  <c r="P41" i="7"/>
  <c r="J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5" i="7"/>
  <c r="P14" i="7"/>
  <c r="P13" i="7"/>
  <c r="P12" i="7"/>
  <c r="P11" i="7"/>
  <c r="P10" i="7"/>
  <c r="P9" i="7"/>
  <c r="P8" i="7"/>
  <c r="P7" i="7"/>
  <c r="P6" i="7"/>
  <c r="P5" i="7"/>
  <c r="P3" i="7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1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</calcChain>
</file>

<file path=xl/comments1.xml><?xml version="1.0" encoding="utf-8"?>
<comments xmlns="http://schemas.openxmlformats.org/spreadsheetml/2006/main">
  <authors>
    <author>林敦子</author>
  </authors>
  <commentList>
    <comment ref="T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仕分けデータなら０
振替伝票なら３
</t>
        </r>
      </text>
    </comment>
    <comment ref="A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仕分けデータという意味　1対１の仕分けはすべて2000で入力　振替伝票のケースは2111
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日付形式にしておく
</t>
        </r>
      </text>
    </comment>
    <comment ref="A17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先頭行は2110
間の行は2100
最終行は2101で
</t>
        </r>
      </text>
    </comment>
  </commentList>
</comments>
</file>

<file path=xl/sharedStrings.xml><?xml version="1.0" encoding="utf-8"?>
<sst xmlns="http://schemas.openxmlformats.org/spreadsheetml/2006/main" count="236" uniqueCount="49">
  <si>
    <t>仕入</t>
    <rPh sb="0" eb="2">
      <t>シイレ</t>
    </rPh>
    <phoneticPr fontId="1"/>
  </si>
  <si>
    <t>課税仕入</t>
    <rPh sb="0" eb="2">
      <t>カゼイ</t>
    </rPh>
    <rPh sb="2" eb="4">
      <t>シイ</t>
    </rPh>
    <phoneticPr fontId="1"/>
  </si>
  <si>
    <t>買掛金</t>
    <rPh sb="0" eb="3">
      <t>カイカケキン</t>
    </rPh>
    <phoneticPr fontId="1"/>
  </si>
  <si>
    <t>本店</t>
    <rPh sb="0" eb="2">
      <t>ホンテン</t>
    </rPh>
    <phoneticPr fontId="1"/>
  </si>
  <si>
    <t>Ａ仕入</t>
    <rPh sb="1" eb="3">
      <t>シイレ</t>
    </rPh>
    <phoneticPr fontId="1"/>
  </si>
  <si>
    <t>丸一商店</t>
    <rPh sb="0" eb="2">
      <t>マルイチ</t>
    </rPh>
    <rPh sb="2" eb="4">
      <t>ショウテン</t>
    </rPh>
    <phoneticPr fontId="1"/>
  </si>
  <si>
    <t>対象外</t>
    <rPh sb="0" eb="3">
      <t>タイショウガイ</t>
    </rPh>
    <phoneticPr fontId="1"/>
  </si>
  <si>
    <t>摘要</t>
    <rPh sb="0" eb="2">
      <t>テキヨウ</t>
    </rPh>
    <phoneticPr fontId="1"/>
  </si>
  <si>
    <t>no</t>
    <phoneticPr fontId="1"/>
  </si>
  <si>
    <t>売上</t>
    <rPh sb="0" eb="2">
      <t>ウリアゲ</t>
    </rPh>
    <phoneticPr fontId="1"/>
  </si>
  <si>
    <t>支店</t>
    <rPh sb="0" eb="2">
      <t>シテン</t>
    </rPh>
    <phoneticPr fontId="1"/>
  </si>
  <si>
    <t>課税売上</t>
    <rPh sb="0" eb="2">
      <t>カゼイ</t>
    </rPh>
    <rPh sb="2" eb="4">
      <t>ウリアゲ</t>
    </rPh>
    <phoneticPr fontId="1"/>
  </si>
  <si>
    <t>売掛金</t>
    <rPh sb="0" eb="2">
      <t>ウリカケ</t>
    </rPh>
    <rPh sb="2" eb="3">
      <t>キン</t>
    </rPh>
    <phoneticPr fontId="1"/>
  </si>
  <si>
    <t>丸屋</t>
    <rPh sb="0" eb="1">
      <t>マル</t>
    </rPh>
    <rPh sb="1" eb="2">
      <t>ヤ</t>
    </rPh>
    <phoneticPr fontId="1"/>
  </si>
  <si>
    <t>Ａ売上</t>
    <rPh sb="1" eb="3">
      <t>ウリアゲ</t>
    </rPh>
    <phoneticPr fontId="1"/>
  </si>
  <si>
    <t>Ｂ商店</t>
    <rPh sb="1" eb="3">
      <t>ショウテン</t>
    </rPh>
    <phoneticPr fontId="1"/>
  </si>
  <si>
    <t>Ａ商店</t>
    <rPh sb="1" eb="3">
      <t>ショウテン</t>
    </rPh>
    <phoneticPr fontId="1"/>
  </si>
  <si>
    <t>は必ず記入</t>
    <rPh sb="1" eb="2">
      <t>カナラ</t>
    </rPh>
    <rPh sb="3" eb="5">
      <t>キニュウ</t>
    </rPh>
    <phoneticPr fontId="1"/>
  </si>
  <si>
    <t>空欄</t>
    <rPh sb="0" eb="2">
      <t>クウラン</t>
    </rPh>
    <phoneticPr fontId="1"/>
  </si>
  <si>
    <t>入力形式</t>
    <rPh sb="0" eb="2">
      <t>ニュウリョク</t>
    </rPh>
    <rPh sb="2" eb="4">
      <t>ケイシキ</t>
    </rPh>
    <phoneticPr fontId="1"/>
  </si>
  <si>
    <t>日付</t>
    <rPh sb="0" eb="2">
      <t>ヒヅケ</t>
    </rPh>
    <phoneticPr fontId="1"/>
  </si>
  <si>
    <t>補助科目</t>
    <rPh sb="0" eb="2">
      <t>ホジョ</t>
    </rPh>
    <rPh sb="2" eb="4">
      <t>カモク</t>
    </rPh>
    <phoneticPr fontId="1"/>
  </si>
  <si>
    <t>部門</t>
    <rPh sb="0" eb="2">
      <t>ブモン</t>
    </rPh>
    <phoneticPr fontId="1"/>
  </si>
  <si>
    <t>税区分</t>
    <rPh sb="0" eb="3">
      <t>ゼイクブン</t>
    </rPh>
    <phoneticPr fontId="1"/>
  </si>
  <si>
    <t>消費税額</t>
    <rPh sb="0" eb="3">
      <t>ショウヒゼイ</t>
    </rPh>
    <rPh sb="3" eb="4">
      <t>ガク</t>
    </rPh>
    <phoneticPr fontId="1"/>
  </si>
  <si>
    <t>借方勘定科目</t>
    <rPh sb="0" eb="2">
      <t>カリカタ</t>
    </rPh>
    <rPh sb="2" eb="4">
      <t>カンジョウ</t>
    </rPh>
    <rPh sb="4" eb="6">
      <t>カモク</t>
    </rPh>
    <phoneticPr fontId="1"/>
  </si>
  <si>
    <t>貸方勘定科目</t>
    <rPh sb="0" eb="2">
      <t>カシカタ</t>
    </rPh>
    <rPh sb="2" eb="4">
      <t>カンジョウ</t>
    </rPh>
    <rPh sb="4" eb="6">
      <t>カモク</t>
    </rPh>
    <phoneticPr fontId="1"/>
  </si>
  <si>
    <t>借方金額</t>
    <rPh sb="0" eb="2">
      <t>カリカタ</t>
    </rPh>
    <rPh sb="2" eb="4">
      <t>キンガク</t>
    </rPh>
    <phoneticPr fontId="1"/>
  </si>
  <si>
    <t>貸方金額</t>
    <rPh sb="0" eb="2">
      <t>カシカタ</t>
    </rPh>
    <rPh sb="2" eb="4">
      <t>キンガク</t>
    </rPh>
    <phoneticPr fontId="1"/>
  </si>
  <si>
    <t>摘要64文字まで</t>
    <rPh sb="0" eb="2">
      <t>テキヨウ</t>
    </rPh>
    <rPh sb="4" eb="6">
      <t>モジ</t>
    </rPh>
    <phoneticPr fontId="1"/>
  </si>
  <si>
    <t>調整</t>
    <rPh sb="0" eb="2">
      <t>チョウセイ</t>
    </rPh>
    <phoneticPr fontId="1"/>
  </si>
  <si>
    <t>仕分データ</t>
    <rPh sb="0" eb="2">
      <t>シワ</t>
    </rPh>
    <phoneticPr fontId="1"/>
  </si>
  <si>
    <t>Ｂ商品</t>
    <rPh sb="1" eb="3">
      <t>ショウヒン</t>
    </rPh>
    <phoneticPr fontId="1"/>
  </si>
  <si>
    <t>課税仕入外8％</t>
    <rPh sb="0" eb="2">
      <t>カゼイ</t>
    </rPh>
    <rPh sb="2" eb="4">
      <t>シイ</t>
    </rPh>
    <rPh sb="4" eb="5">
      <t>ガイ</t>
    </rPh>
    <phoneticPr fontId="1"/>
  </si>
  <si>
    <t>課税売上外8％</t>
    <rPh sb="0" eb="2">
      <t>カゼイ</t>
    </rPh>
    <rPh sb="2" eb="4">
      <t>ウリアゲ</t>
    </rPh>
    <rPh sb="4" eb="5">
      <t>ガイ</t>
    </rPh>
    <phoneticPr fontId="1"/>
  </si>
  <si>
    <t>※インポートの際には、エクセル形式ではなくｃｓｖ形式に保存してからインポート</t>
    <rPh sb="7" eb="8">
      <t>サイ</t>
    </rPh>
    <rPh sb="15" eb="17">
      <t>ケイシキ</t>
    </rPh>
    <rPh sb="24" eb="26">
      <t>ケイシキ</t>
    </rPh>
    <rPh sb="27" eb="29">
      <t>ホゾン</t>
    </rPh>
    <phoneticPr fontId="1"/>
  </si>
  <si>
    <t>※税区分の表示は課税対応仕入８％でインポート（弥生側で最初の設定で変換指定あり</t>
    <rPh sb="1" eb="4">
      <t>ゼイクブン</t>
    </rPh>
    <rPh sb="5" eb="7">
      <t>ヒョウジ</t>
    </rPh>
    <rPh sb="8" eb="10">
      <t>カゼイ</t>
    </rPh>
    <rPh sb="10" eb="12">
      <t>タイオウ</t>
    </rPh>
    <rPh sb="12" eb="14">
      <t>シイ</t>
    </rPh>
    <rPh sb="23" eb="25">
      <t>ヤヨイ</t>
    </rPh>
    <rPh sb="25" eb="26">
      <t>ガワ</t>
    </rPh>
    <rPh sb="27" eb="29">
      <t>サイショ</t>
    </rPh>
    <rPh sb="30" eb="32">
      <t>セッテイ</t>
    </rPh>
    <rPh sb="33" eb="35">
      <t>ヘンカン</t>
    </rPh>
    <rPh sb="35" eb="37">
      <t>シテイ</t>
    </rPh>
    <phoneticPr fontId="1"/>
  </si>
  <si>
    <t>複合仕分けのケース　　※諸口は使えません</t>
    <rPh sb="0" eb="2">
      <t>フクゴウ</t>
    </rPh>
    <rPh sb="2" eb="4">
      <t>シワ</t>
    </rPh>
    <rPh sb="12" eb="14">
      <t>ショクチ</t>
    </rPh>
    <rPh sb="15" eb="16">
      <t>ツカ</t>
    </rPh>
    <phoneticPr fontId="1"/>
  </si>
  <si>
    <t>給与手当</t>
    <rPh sb="0" eb="2">
      <t>キュウヨ</t>
    </rPh>
    <rPh sb="2" eb="4">
      <t>テアテ</t>
    </rPh>
    <phoneticPr fontId="1"/>
  </si>
  <si>
    <t>旅費交通費</t>
    <rPh sb="0" eb="2">
      <t>リョヒ</t>
    </rPh>
    <rPh sb="2" eb="5">
      <t>コウツウヒ</t>
    </rPh>
    <phoneticPr fontId="1"/>
  </si>
  <si>
    <t>通勤費</t>
    <rPh sb="0" eb="2">
      <t>ツウキン</t>
    </rPh>
    <rPh sb="2" eb="3">
      <t>ヒ</t>
    </rPh>
    <phoneticPr fontId="1"/>
  </si>
  <si>
    <t>本社</t>
    <rPh sb="0" eb="2">
      <t>ホンシャ</t>
    </rPh>
    <phoneticPr fontId="1"/>
  </si>
  <si>
    <t>対象外</t>
    <rPh sb="0" eb="3">
      <t>タイショウガイ</t>
    </rPh>
    <phoneticPr fontId="1"/>
  </si>
  <si>
    <t>普通預金</t>
    <rPh sb="0" eb="2">
      <t>フツウ</t>
    </rPh>
    <rPh sb="2" eb="4">
      <t>ヨキン</t>
    </rPh>
    <phoneticPr fontId="1"/>
  </si>
  <si>
    <t>常陽銀行</t>
    <rPh sb="0" eb="2">
      <t>ジョウヨウ</t>
    </rPh>
    <rPh sb="2" eb="4">
      <t>ギンコウ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</si>
  <si>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</si>
  <si>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預り金</t>
    <rPh sb="0" eb="1">
      <t>アズカ</t>
    </rPh>
    <rPh sb="2" eb="3">
      <t>キン</t>
    </rPh>
    <phoneticPr fontId="1"/>
  </si>
  <si>
    <t>住民税</t>
    <rPh sb="0" eb="3">
      <t>ジュウミンゼイ</t>
    </rPh>
    <phoneticPr fontId="1"/>
  </si>
  <si>
    <t>所得税</t>
    <rPh sb="0" eb="3">
      <t>ショトクゼイ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</si>
</sst>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9"/>
  <sheetViews>
    <sheetView tabSelected="1" workbookViewId="0">
      <selection activeCell="D15" sqref="D15"/>
    </sheetView>
  </sheetViews>
  <sheetFormatPr defaultRowHeight="13.5" x14ac:dyDescent="0.15"/>
  <cols>
    <col min="1" max="1" width="9" style="2"/>
    <col min="4" max="4" width="9.5" bestFit="1" customWidth="1"/>
    <col min="5" max="5" width="13" bestFit="1" customWidth="1"/>
    <col min="9" max="9" width="9.75" customWidth="1"/>
    <col min="11" max="11" width="13" bestFit="1" customWidth="1"/>
    <col min="17" max="17" width="14.875" bestFit="1" customWidth="1"/>
    <col min="20" max="20" width="10.25" customWidth="1"/>
  </cols>
  <sheetData>
    <row r="1" spans="1:25" x14ac:dyDescent="0.15">
      <c r="A1" s="3"/>
      <c r="C1" s="2"/>
      <c r="D1" t="s">
        <v>17</v>
      </c>
    </row>
    <row r="2" spans="1:25" x14ac:dyDescent="0.15">
      <c r="A2" s="3" t="s">
        <v>19</v>
      </c>
      <c r="B2" t="s">
        <v>18</v>
      </c>
      <c r="C2" t="s">
        <v>18</v>
      </c>
      <c r="D2" s="2" t="s">
        <v>20</v>
      </c>
      <c r="E2" s="2" t="s">
        <v>25</v>
      </c>
      <c r="F2" t="s">
        <v>21</v>
      </c>
      <c r="G2" t="s">
        <v>22</v>
      </c>
      <c r="H2" s="2" t="s">
        <v>23</v>
      </c>
      <c r="I2" s="2" t="s">
        <v>27</v>
      </c>
      <c r="J2" s="2" t="s">
        <v>24</v>
      </c>
      <c r="K2" s="2" t="s">
        <v>26</v>
      </c>
      <c r="L2" s="3" t="s">
        <v>21</v>
      </c>
      <c r="M2" s="3" t="s">
        <v>22</v>
      </c>
      <c r="N2" s="2" t="s">
        <v>23</v>
      </c>
      <c r="O2" s="2" t="s">
        <v>28</v>
      </c>
      <c r="P2" s="2" t="s">
        <v>24</v>
      </c>
      <c r="Q2" s="2" t="s">
        <v>29</v>
      </c>
      <c r="R2" s="2" t="s">
        <v>18</v>
      </c>
      <c r="S2" s="2" t="s">
        <v>18</v>
      </c>
      <c r="T2" s="2" t="s">
        <v>31</v>
      </c>
      <c r="U2" s="3" t="s">
        <v>18</v>
      </c>
      <c r="V2" s="3" t="s">
        <v>18</v>
      </c>
      <c r="W2" s="3" t="s">
        <v>18</v>
      </c>
      <c r="X2" s="3" t="s">
        <v>18</v>
      </c>
      <c r="Y2" s="2" t="s">
        <v>30</v>
      </c>
    </row>
    <row r="3" spans="1:25" x14ac:dyDescent="0.15">
      <c r="A3" s="2">
        <v>2000</v>
      </c>
      <c r="D3" s="1">
        <v>41730</v>
      </c>
      <c r="E3" t="s">
        <v>0</v>
      </c>
      <c r="F3" t="s">
        <v>4</v>
      </c>
      <c r="G3" t="s">
        <v>3</v>
      </c>
      <c r="H3" t="s">
        <v>1</v>
      </c>
      <c r="I3">
        <v>1080</v>
      </c>
      <c r="J3">
        <f>IF(OR(LEFT(H3,4)="課税仕入",LEFT(H3,4)="課税売上"),ROUNDDOWN(I3*8/108,0),0)</f>
        <v>80</v>
      </c>
      <c r="K3" t="s">
        <v>2</v>
      </c>
      <c r="L3" t="s">
        <v>16</v>
      </c>
      <c r="N3" t="s">
        <v>6</v>
      </c>
      <c r="O3">
        <v>1080</v>
      </c>
      <c r="P3">
        <f>IF(OR(LEFT(N3,4)="課税仕入",LEFT(N3,4)="課税売上"),ROUND(O3*0.08,0),0)</f>
        <v>0</v>
      </c>
      <c r="Q3" t="s">
        <v>32</v>
      </c>
      <c r="T3">
        <v>0</v>
      </c>
      <c r="Y3" t="s">
        <v>8</v>
      </c>
    </row>
    <row r="4" spans="1:25" x14ac:dyDescent="0.15">
      <c r="D4" s="1">
        <v>41731</v>
      </c>
      <c r="E4" t="s">
        <v>12</v>
      </c>
      <c r="F4" t="s">
        <v>15</v>
      </c>
      <c r="H4" t="s">
        <v>6</v>
      </c>
      <c r="I4">
        <v>1080</v>
      </c>
      <c r="J4">
        <f t="shared" ref="J4:J40" si="0">IF(OR(LEFT(H4,4)="課税仕入",LEFT(H4,4)="課税売上"),ROUNDDOWN(I4*8/108,0),0)</f>
        <v>0</v>
      </c>
      <c r="K4" t="s">
        <v>9</v>
      </c>
      <c r="L4" t="s">
        <v>14</v>
      </c>
      <c r="M4" t="s">
        <v>10</v>
      </c>
      <c r="N4" t="s">
        <v>11</v>
      </c>
      <c r="O4">
        <v>1080</v>
      </c>
      <c r="P4">
        <f>IF(OR(LEFT(N4,4)="課税仕入",LEFT(N4,4)="課税売上"),ROUND(O4*8/108,0),0)</f>
        <v>80</v>
      </c>
      <c r="T4">
        <v>0</v>
      </c>
      <c r="Y4" t="s">
        <v>8</v>
      </c>
    </row>
    <row r="5" spans="1:25" x14ac:dyDescent="0.15">
      <c r="J5">
        <f t="shared" si="0"/>
        <v>0</v>
      </c>
      <c r="P5">
        <f t="shared" ref="P5:P65" si="1">IF(OR(LEFT(N5,4)="課税仕入",LEFT(N5,4)="課税売上"),ROUND(O5*0.08,0),0)</f>
        <v>0</v>
      </c>
      <c r="T5">
        <v>0</v>
      </c>
      <c r="Y5" t="s">
        <v>8</v>
      </c>
    </row>
    <row r="6" spans="1:25" x14ac:dyDescent="0.15">
      <c r="J6">
        <f t="shared" si="0"/>
        <v>0</v>
      </c>
      <c r="P6">
        <f t="shared" si="1"/>
        <v>0</v>
      </c>
      <c r="T6">
        <v>0</v>
      </c>
      <c r="Y6" t="s">
        <v>8</v>
      </c>
    </row>
    <row r="7" spans="1:25" x14ac:dyDescent="0.15">
      <c r="J7">
        <f t="shared" si="0"/>
        <v>0</v>
      </c>
      <c r="P7">
        <f t="shared" si="1"/>
        <v>0</v>
      </c>
      <c r="T7">
        <v>0</v>
      </c>
      <c r="Y7" t="s">
        <v>8</v>
      </c>
    </row>
    <row r="8" spans="1:25" x14ac:dyDescent="0.15">
      <c r="J8">
        <f t="shared" si="0"/>
        <v>0</v>
      </c>
      <c r="P8">
        <f t="shared" si="1"/>
        <v>0</v>
      </c>
      <c r="T8">
        <v>0</v>
      </c>
      <c r="Y8" t="s">
        <v>8</v>
      </c>
    </row>
    <row r="9" spans="1:25" x14ac:dyDescent="0.15">
      <c r="J9">
        <f t="shared" si="0"/>
        <v>0</v>
      </c>
      <c r="P9">
        <f t="shared" si="1"/>
        <v>0</v>
      </c>
      <c r="T9">
        <v>0</v>
      </c>
      <c r="Y9" t="s">
        <v>8</v>
      </c>
    </row>
    <row r="10" spans="1:25" x14ac:dyDescent="0.15">
      <c r="J10">
        <f t="shared" si="0"/>
        <v>0</v>
      </c>
      <c r="P10">
        <f t="shared" si="1"/>
        <v>0</v>
      </c>
      <c r="T10">
        <v>0</v>
      </c>
      <c r="Y10" t="s">
        <v>8</v>
      </c>
    </row>
    <row r="11" spans="1:25" x14ac:dyDescent="0.15">
      <c r="J11">
        <f t="shared" si="0"/>
        <v>0</v>
      </c>
      <c r="P11">
        <f t="shared" si="1"/>
        <v>0</v>
      </c>
      <c r="T11">
        <v>0</v>
      </c>
      <c r="Y11" t="s">
        <v>8</v>
      </c>
    </row>
    <row r="12" spans="1:25" x14ac:dyDescent="0.15">
      <c r="J12">
        <f t="shared" si="0"/>
        <v>0</v>
      </c>
      <c r="P12">
        <f t="shared" si="1"/>
        <v>0</v>
      </c>
      <c r="T12">
        <v>0</v>
      </c>
      <c r="Y12" t="s">
        <v>8</v>
      </c>
    </row>
    <row r="13" spans="1:25" x14ac:dyDescent="0.15">
      <c r="C13" t="s">
        <v>35</v>
      </c>
      <c r="J13">
        <f t="shared" si="0"/>
        <v>0</v>
      </c>
      <c r="P13">
        <f t="shared" si="1"/>
        <v>0</v>
      </c>
      <c r="T13">
        <v>0</v>
      </c>
      <c r="Y13" t="s">
        <v>8</v>
      </c>
    </row>
    <row r="14" spans="1:25" x14ac:dyDescent="0.15">
      <c r="C14" t="s">
        <v>36</v>
      </c>
      <c r="J14">
        <f t="shared" si="0"/>
        <v>0</v>
      </c>
      <c r="P14">
        <f t="shared" si="1"/>
        <v>0</v>
      </c>
      <c r="T14">
        <v>0</v>
      </c>
      <c r="Y14" t="s">
        <v>8</v>
      </c>
    </row>
    <row r="15" spans="1:25" x14ac:dyDescent="0.15">
      <c r="A15" s="2" t="s">
        <v>37</v>
      </c>
      <c r="J15">
        <f t="shared" si="0"/>
        <v>0</v>
      </c>
      <c r="P15">
        <f t="shared" si="1"/>
        <v>0</v>
      </c>
      <c r="T15">
        <v>0</v>
      </c>
      <c r="Y15" t="s">
        <v>8</v>
      </c>
    </row>
    <row r="16" spans="1:25" x14ac:dyDescent="0.15">
      <c r="A16" s="2" t="s">
        <v>19</v>
      </c>
      <c r="B16" t="s">
        <v>18</v>
      </c>
      <c r="C16" t="s">
        <v>18</v>
      </c>
      <c r="D16" t="s">
        <v>20</v>
      </c>
      <c r="E16" t="s">
        <v>25</v>
      </c>
      <c r="F16" t="s">
        <v>21</v>
      </c>
      <c r="G16" t="s">
        <v>22</v>
      </c>
      <c r="H16" t="s">
        <v>23</v>
      </c>
      <c r="I16" t="s">
        <v>27</v>
      </c>
      <c r="J16" t="s">
        <v>24</v>
      </c>
      <c r="K16" t="s">
        <v>26</v>
      </c>
      <c r="L16" t="s">
        <v>21</v>
      </c>
      <c r="M16" t="s">
        <v>22</v>
      </c>
      <c r="N16" t="s">
        <v>23</v>
      </c>
      <c r="O16" t="s">
        <v>28</v>
      </c>
      <c r="P16" t="s">
        <v>24</v>
      </c>
      <c r="Q16" t="s">
        <v>29</v>
      </c>
      <c r="R16" t="s">
        <v>18</v>
      </c>
      <c r="S16" t="s">
        <v>18</v>
      </c>
      <c r="T16" t="s">
        <v>31</v>
      </c>
      <c r="U16" t="s">
        <v>18</v>
      </c>
      <c r="V16" t="s">
        <v>18</v>
      </c>
      <c r="W16" t="s">
        <v>18</v>
      </c>
      <c r="X16" t="s">
        <v>18</v>
      </c>
      <c r="Y16" t="s">
        <v>30</v>
      </c>
    </row>
    <row r="17" spans="1:25" x14ac:dyDescent="0.15">
      <c r="A17" s="2">
        <v>2110</v>
      </c>
      <c r="D17" s="1">
        <v>43101</v>
      </c>
      <c r="E17" t="s">
        <v>38</v>
      </c>
      <c r="G17" t="s">
        <v>41</v>
      </c>
      <c r="H17" t="s">
        <v>42</v>
      </c>
      <c r="I17">
        <v>200000</v>
      </c>
      <c r="J17">
        <f t="shared" si="0"/>
        <v>0</v>
      </c>
      <c r="K17" t="s">
        <v>43</v>
      </c>
      <c r="L17" t="s">
        <v>44</v>
      </c>
      <c r="N17" t="s">
        <v>42</v>
      </c>
      <c r="O17">
        <f>I17+I18-O18-O19-O20</f>
        <v>172000</v>
      </c>
      <c r="P17">
        <f t="shared" si="1"/>
        <v>0</v>
      </c>
      <c r="T17">
        <v>3</v>
      </c>
      <c r="Y17" t="s">
        <v>8</v>
      </c>
    </row>
    <row r="18" spans="1:25" x14ac:dyDescent="0.15">
      <c r="A18" s="2">
        <v>2100</v>
      </c>
      <c r="E18" t="s">
        <v>39</v>
      </c>
      <c r="F18" t="s">
        <v>40</v>
      </c>
      <c r="G18" t="s">
        <v>41</v>
      </c>
      <c r="H18" t="s">
        <v>1</v>
      </c>
      <c r="I18">
        <v>20000</v>
      </c>
      <c r="J18">
        <f t="shared" si="0"/>
        <v>1481</v>
      </c>
      <c r="K18" t="s">
        <v>45</v>
      </c>
      <c r="N18" t="s">
        <v>42</v>
      </c>
      <c r="O18">
        <v>30000</v>
      </c>
      <c r="P18">
        <f t="shared" si="1"/>
        <v>0</v>
      </c>
      <c r="T18">
        <v>3</v>
      </c>
      <c r="Y18" t="s">
        <v>8</v>
      </c>
    </row>
    <row r="19" spans="1:25" x14ac:dyDescent="0.15">
      <c r="A19" s="2">
        <v>2100</v>
      </c>
      <c r="J19">
        <f t="shared" si="0"/>
        <v>0</v>
      </c>
      <c r="K19" t="s">
        <v>46</v>
      </c>
      <c r="L19" t="s">
        <v>47</v>
      </c>
      <c r="N19" t="s">
        <v>42</v>
      </c>
      <c r="O19">
        <v>10000</v>
      </c>
      <c r="P19">
        <f t="shared" si="1"/>
        <v>0</v>
      </c>
      <c r="T19">
        <v>3</v>
      </c>
      <c r="Y19" t="s">
        <v>8</v>
      </c>
    </row>
    <row r="20" spans="1:25" x14ac:dyDescent="0.15">
      <c r="A20" s="2">
        <v>2101</v>
      </c>
      <c r="J20">
        <f t="shared" si="0"/>
        <v>0</v>
      </c>
      <c r="K20" t="s">
        <v>46</v>
      </c>
      <c r="L20" t="s">
        <v>48</v>
      </c>
      <c r="N20" t="s">
        <v>42</v>
      </c>
      <c r="O20">
        <v>8000</v>
      </c>
      <c r="P20">
        <f t="shared" si="1"/>
        <v>0</v>
      </c>
      <c r="T20">
        <v>3</v>
      </c>
      <c r="Y20" t="s">
        <v>8</v>
      </c>
    </row>
    <row r="21" spans="1:25" x14ac:dyDescent="0.15">
      <c r="J21">
        <f t="shared" si="0"/>
        <v>0</v>
      </c>
      <c r="P21">
        <f t="shared" si="1"/>
        <v>0</v>
      </c>
      <c r="T21">
        <v>3</v>
      </c>
      <c r="Y21" t="s">
        <v>8</v>
      </c>
    </row>
    <row r="22" spans="1:25" x14ac:dyDescent="0.15">
      <c r="J22">
        <f t="shared" si="0"/>
        <v>0</v>
      </c>
      <c r="P22">
        <f t="shared" si="1"/>
        <v>0</v>
      </c>
      <c r="T22">
        <v>3</v>
      </c>
      <c r="Y22" t="s">
        <v>8</v>
      </c>
    </row>
    <row r="23" spans="1:25" x14ac:dyDescent="0.15">
      <c r="J23">
        <f t="shared" si="0"/>
        <v>0</v>
      </c>
      <c r="P23">
        <f t="shared" si="1"/>
        <v>0</v>
      </c>
      <c r="T23">
        <v>3</v>
      </c>
      <c r="Y23" t="s">
        <v>8</v>
      </c>
    </row>
    <row r="24" spans="1:25" x14ac:dyDescent="0.15">
      <c r="J24">
        <f t="shared" si="0"/>
        <v>0</v>
      </c>
      <c r="P24">
        <f t="shared" si="1"/>
        <v>0</v>
      </c>
      <c r="T24">
        <v>3</v>
      </c>
      <c r="Y24" t="s">
        <v>8</v>
      </c>
    </row>
    <row r="25" spans="1:25" x14ac:dyDescent="0.15">
      <c r="J25">
        <f t="shared" si="0"/>
        <v>0</v>
      </c>
      <c r="P25">
        <f t="shared" si="1"/>
        <v>0</v>
      </c>
      <c r="T25">
        <v>3</v>
      </c>
      <c r="Y25" t="s">
        <v>8</v>
      </c>
    </row>
    <row r="26" spans="1:25" x14ac:dyDescent="0.15">
      <c r="J26">
        <f t="shared" si="0"/>
        <v>0</v>
      </c>
      <c r="P26">
        <f t="shared" si="1"/>
        <v>0</v>
      </c>
      <c r="T26">
        <v>3</v>
      </c>
      <c r="Y26" t="s">
        <v>8</v>
      </c>
    </row>
    <row r="27" spans="1:25" x14ac:dyDescent="0.15">
      <c r="J27">
        <f t="shared" si="0"/>
        <v>0</v>
      </c>
      <c r="P27">
        <f t="shared" si="1"/>
        <v>0</v>
      </c>
      <c r="T27">
        <v>3</v>
      </c>
      <c r="Y27" t="s">
        <v>8</v>
      </c>
    </row>
    <row r="28" spans="1:25" x14ac:dyDescent="0.15">
      <c r="J28">
        <f t="shared" si="0"/>
        <v>0</v>
      </c>
      <c r="P28">
        <f t="shared" si="1"/>
        <v>0</v>
      </c>
      <c r="T28">
        <v>3</v>
      </c>
      <c r="Y28" t="s">
        <v>8</v>
      </c>
    </row>
    <row r="29" spans="1:25" x14ac:dyDescent="0.15">
      <c r="J29">
        <f t="shared" si="0"/>
        <v>0</v>
      </c>
      <c r="P29">
        <f t="shared" si="1"/>
        <v>0</v>
      </c>
      <c r="T29">
        <v>3</v>
      </c>
      <c r="Y29" t="s">
        <v>8</v>
      </c>
    </row>
    <row r="30" spans="1:25" x14ac:dyDescent="0.15">
      <c r="J30">
        <f t="shared" si="0"/>
        <v>0</v>
      </c>
      <c r="P30">
        <f t="shared" si="1"/>
        <v>0</v>
      </c>
      <c r="T30">
        <v>3</v>
      </c>
      <c r="Y30" t="s">
        <v>8</v>
      </c>
    </row>
    <row r="31" spans="1:25" x14ac:dyDescent="0.15">
      <c r="J31">
        <f t="shared" si="0"/>
        <v>0</v>
      </c>
      <c r="P31">
        <f t="shared" si="1"/>
        <v>0</v>
      </c>
      <c r="T31">
        <v>3</v>
      </c>
      <c r="Y31" t="s">
        <v>8</v>
      </c>
    </row>
    <row r="32" spans="1:25" x14ac:dyDescent="0.15">
      <c r="J32">
        <f t="shared" si="0"/>
        <v>0</v>
      </c>
      <c r="P32">
        <f t="shared" si="1"/>
        <v>0</v>
      </c>
      <c r="T32">
        <v>3</v>
      </c>
      <c r="Y32" t="s">
        <v>8</v>
      </c>
    </row>
    <row r="33" spans="10:25" x14ac:dyDescent="0.15">
      <c r="J33">
        <f t="shared" si="0"/>
        <v>0</v>
      </c>
      <c r="P33">
        <f t="shared" si="1"/>
        <v>0</v>
      </c>
      <c r="T33">
        <v>3</v>
      </c>
      <c r="Y33" t="s">
        <v>8</v>
      </c>
    </row>
    <row r="34" spans="10:25" x14ac:dyDescent="0.15">
      <c r="J34">
        <f t="shared" si="0"/>
        <v>0</v>
      </c>
      <c r="P34">
        <f t="shared" si="1"/>
        <v>0</v>
      </c>
      <c r="T34">
        <v>3</v>
      </c>
      <c r="Y34" t="s">
        <v>8</v>
      </c>
    </row>
    <row r="35" spans="10:25" x14ac:dyDescent="0.15">
      <c r="J35">
        <f t="shared" si="0"/>
        <v>0</v>
      </c>
      <c r="P35">
        <f t="shared" si="1"/>
        <v>0</v>
      </c>
      <c r="T35">
        <v>3</v>
      </c>
      <c r="Y35" t="s">
        <v>8</v>
      </c>
    </row>
    <row r="36" spans="10:25" x14ac:dyDescent="0.15">
      <c r="J36">
        <f t="shared" si="0"/>
        <v>0</v>
      </c>
      <c r="P36">
        <f t="shared" si="1"/>
        <v>0</v>
      </c>
      <c r="T36">
        <v>3</v>
      </c>
      <c r="Y36" t="s">
        <v>8</v>
      </c>
    </row>
    <row r="37" spans="10:25" x14ac:dyDescent="0.15">
      <c r="J37">
        <f t="shared" si="0"/>
        <v>0</v>
      </c>
      <c r="P37">
        <f t="shared" si="1"/>
        <v>0</v>
      </c>
      <c r="T37">
        <v>3</v>
      </c>
      <c r="Y37" t="s">
        <v>8</v>
      </c>
    </row>
    <row r="38" spans="10:25" x14ac:dyDescent="0.15">
      <c r="J38">
        <f t="shared" si="0"/>
        <v>0</v>
      </c>
      <c r="P38">
        <f t="shared" si="1"/>
        <v>0</v>
      </c>
      <c r="T38">
        <v>3</v>
      </c>
      <c r="Y38" t="s">
        <v>8</v>
      </c>
    </row>
    <row r="39" spans="10:25" x14ac:dyDescent="0.15">
      <c r="J39">
        <f t="shared" si="0"/>
        <v>0</v>
      </c>
      <c r="P39">
        <f t="shared" si="1"/>
        <v>0</v>
      </c>
      <c r="T39">
        <v>3</v>
      </c>
      <c r="Y39" t="s">
        <v>8</v>
      </c>
    </row>
    <row r="40" spans="10:25" x14ac:dyDescent="0.15">
      <c r="J40">
        <f t="shared" si="0"/>
        <v>0</v>
      </c>
      <c r="P40">
        <f t="shared" si="1"/>
        <v>0</v>
      </c>
      <c r="T40">
        <v>3</v>
      </c>
      <c r="Y40" t="s">
        <v>8</v>
      </c>
    </row>
    <row r="41" spans="10:25" x14ac:dyDescent="0.15">
      <c r="J41">
        <f t="shared" ref="J41:J52" si="2">IF(OR(LEFT(H41,4)="課税仕入",LEFT(H41,4)="課税売上"),ROUND(I41*0.08,0),0)</f>
        <v>0</v>
      </c>
      <c r="P41">
        <f t="shared" si="1"/>
        <v>0</v>
      </c>
      <c r="T41">
        <v>3</v>
      </c>
      <c r="Y41" t="s">
        <v>8</v>
      </c>
    </row>
    <row r="42" spans="10:25" x14ac:dyDescent="0.15">
      <c r="J42">
        <f t="shared" si="2"/>
        <v>0</v>
      </c>
      <c r="P42">
        <f t="shared" si="1"/>
        <v>0</v>
      </c>
      <c r="T42">
        <v>3</v>
      </c>
      <c r="Y42" t="s">
        <v>8</v>
      </c>
    </row>
    <row r="43" spans="10:25" x14ac:dyDescent="0.15">
      <c r="J43">
        <f t="shared" si="2"/>
        <v>0</v>
      </c>
      <c r="P43">
        <f t="shared" si="1"/>
        <v>0</v>
      </c>
      <c r="T43">
        <v>3</v>
      </c>
      <c r="Y43" t="s">
        <v>8</v>
      </c>
    </row>
    <row r="44" spans="10:25" x14ac:dyDescent="0.15">
      <c r="J44">
        <f t="shared" si="2"/>
        <v>0</v>
      </c>
      <c r="P44">
        <f t="shared" si="1"/>
        <v>0</v>
      </c>
      <c r="T44">
        <v>0</v>
      </c>
      <c r="Y44" t="s">
        <v>8</v>
      </c>
    </row>
    <row r="45" spans="10:25" x14ac:dyDescent="0.15">
      <c r="J45">
        <f t="shared" si="2"/>
        <v>0</v>
      </c>
      <c r="P45">
        <f t="shared" si="1"/>
        <v>0</v>
      </c>
      <c r="T45">
        <v>0</v>
      </c>
      <c r="Y45" t="s">
        <v>8</v>
      </c>
    </row>
    <row r="46" spans="10:25" x14ac:dyDescent="0.15">
      <c r="J46">
        <f t="shared" si="2"/>
        <v>0</v>
      </c>
      <c r="P46">
        <f t="shared" si="1"/>
        <v>0</v>
      </c>
      <c r="T46">
        <v>0</v>
      </c>
      <c r="Y46" t="s">
        <v>8</v>
      </c>
    </row>
    <row r="47" spans="10:25" x14ac:dyDescent="0.15">
      <c r="J47">
        <f t="shared" si="2"/>
        <v>0</v>
      </c>
      <c r="P47">
        <f t="shared" si="1"/>
        <v>0</v>
      </c>
      <c r="T47">
        <v>0</v>
      </c>
      <c r="Y47" t="s">
        <v>8</v>
      </c>
    </row>
    <row r="48" spans="10:25" x14ac:dyDescent="0.15">
      <c r="J48">
        <f t="shared" si="2"/>
        <v>0</v>
      </c>
      <c r="P48">
        <f t="shared" si="1"/>
        <v>0</v>
      </c>
      <c r="T48">
        <v>0</v>
      </c>
      <c r="Y48" t="s">
        <v>8</v>
      </c>
    </row>
    <row r="49" spans="10:25" x14ac:dyDescent="0.15">
      <c r="J49">
        <f t="shared" si="2"/>
        <v>0</v>
      </c>
      <c r="P49">
        <f t="shared" si="1"/>
        <v>0</v>
      </c>
      <c r="T49">
        <v>0</v>
      </c>
      <c r="Y49" t="s">
        <v>8</v>
      </c>
    </row>
    <row r="50" spans="10:25" x14ac:dyDescent="0.15">
      <c r="J50">
        <f t="shared" si="2"/>
        <v>0</v>
      </c>
      <c r="P50">
        <f t="shared" si="1"/>
        <v>0</v>
      </c>
      <c r="T50">
        <v>0</v>
      </c>
      <c r="Y50" t="s">
        <v>8</v>
      </c>
    </row>
    <row r="51" spans="10:25" x14ac:dyDescent="0.15">
      <c r="J51">
        <f t="shared" si="2"/>
        <v>0</v>
      </c>
      <c r="P51">
        <f t="shared" si="1"/>
        <v>0</v>
      </c>
      <c r="T51">
        <v>0</v>
      </c>
      <c r="Y51" t="s">
        <v>8</v>
      </c>
    </row>
    <row r="52" spans="10:25" x14ac:dyDescent="0.15">
      <c r="J52">
        <f t="shared" si="2"/>
        <v>0</v>
      </c>
      <c r="P52">
        <f t="shared" si="1"/>
        <v>0</v>
      </c>
      <c r="T52">
        <v>0</v>
      </c>
      <c r="Y52" t="s">
        <v>8</v>
      </c>
    </row>
    <row r="53" spans="10:25" x14ac:dyDescent="0.15">
      <c r="J53">
        <f t="shared" ref="J53:J68" si="3">IF(OR(LEFT(H53,4)="課税仕入",LEFT(H53,4)="課税売上"),ROUND(I53*0.05,0),0)</f>
        <v>0</v>
      </c>
      <c r="P53">
        <f t="shared" si="1"/>
        <v>0</v>
      </c>
      <c r="T53">
        <v>0</v>
      </c>
      <c r="Y53" t="s">
        <v>8</v>
      </c>
    </row>
    <row r="54" spans="10:25" x14ac:dyDescent="0.15">
      <c r="J54">
        <f t="shared" si="3"/>
        <v>0</v>
      </c>
      <c r="P54">
        <f t="shared" si="1"/>
        <v>0</v>
      </c>
      <c r="T54">
        <v>0</v>
      </c>
      <c r="Y54" t="s">
        <v>8</v>
      </c>
    </row>
    <row r="55" spans="10:25" x14ac:dyDescent="0.15">
      <c r="J55">
        <f t="shared" si="3"/>
        <v>0</v>
      </c>
      <c r="P55">
        <f t="shared" si="1"/>
        <v>0</v>
      </c>
      <c r="T55">
        <v>0</v>
      </c>
      <c r="Y55" t="s">
        <v>8</v>
      </c>
    </row>
    <row r="56" spans="10:25" x14ac:dyDescent="0.15">
      <c r="J56">
        <f t="shared" si="3"/>
        <v>0</v>
      </c>
      <c r="P56">
        <f t="shared" si="1"/>
        <v>0</v>
      </c>
      <c r="T56">
        <v>0</v>
      </c>
      <c r="Y56" t="s">
        <v>8</v>
      </c>
    </row>
    <row r="57" spans="10:25" x14ac:dyDescent="0.15">
      <c r="J57">
        <f t="shared" si="3"/>
        <v>0</v>
      </c>
      <c r="P57">
        <f t="shared" si="1"/>
        <v>0</v>
      </c>
      <c r="T57">
        <v>0</v>
      </c>
      <c r="Y57" t="s">
        <v>8</v>
      </c>
    </row>
    <row r="58" spans="10:25" x14ac:dyDescent="0.15">
      <c r="J58">
        <f t="shared" si="3"/>
        <v>0</v>
      </c>
      <c r="P58">
        <f t="shared" si="1"/>
        <v>0</v>
      </c>
      <c r="T58">
        <v>0</v>
      </c>
      <c r="Y58" t="s">
        <v>8</v>
      </c>
    </row>
    <row r="59" spans="10:25" x14ac:dyDescent="0.15">
      <c r="J59">
        <f t="shared" si="3"/>
        <v>0</v>
      </c>
      <c r="P59">
        <f t="shared" si="1"/>
        <v>0</v>
      </c>
      <c r="T59">
        <v>0</v>
      </c>
      <c r="Y59" t="s">
        <v>8</v>
      </c>
    </row>
    <row r="60" spans="10:25" x14ac:dyDescent="0.15">
      <c r="J60">
        <f t="shared" si="3"/>
        <v>0</v>
      </c>
      <c r="P60">
        <f t="shared" si="1"/>
        <v>0</v>
      </c>
      <c r="T60">
        <v>0</v>
      </c>
      <c r="Y60" t="s">
        <v>8</v>
      </c>
    </row>
    <row r="61" spans="10:25" x14ac:dyDescent="0.15">
      <c r="J61">
        <f t="shared" si="3"/>
        <v>0</v>
      </c>
      <c r="P61">
        <f t="shared" si="1"/>
        <v>0</v>
      </c>
      <c r="T61">
        <v>0</v>
      </c>
      <c r="Y61" t="s">
        <v>8</v>
      </c>
    </row>
    <row r="62" spans="10:25" x14ac:dyDescent="0.15">
      <c r="J62">
        <f t="shared" si="3"/>
        <v>0</v>
      </c>
      <c r="P62">
        <f t="shared" si="1"/>
        <v>0</v>
      </c>
      <c r="T62">
        <v>0</v>
      </c>
      <c r="Y62" t="s">
        <v>8</v>
      </c>
    </row>
    <row r="63" spans="10:25" x14ac:dyDescent="0.15">
      <c r="J63">
        <f t="shared" si="3"/>
        <v>0</v>
      </c>
      <c r="P63">
        <f t="shared" si="1"/>
        <v>0</v>
      </c>
      <c r="T63">
        <v>0</v>
      </c>
      <c r="Y63" t="s">
        <v>8</v>
      </c>
    </row>
    <row r="64" spans="10:25" x14ac:dyDescent="0.15">
      <c r="J64">
        <f t="shared" si="3"/>
        <v>0</v>
      </c>
      <c r="P64">
        <f t="shared" si="1"/>
        <v>0</v>
      </c>
      <c r="T64">
        <v>0</v>
      </c>
      <c r="Y64" t="s">
        <v>8</v>
      </c>
    </row>
    <row r="65" spans="10:25" x14ac:dyDescent="0.15">
      <c r="J65">
        <f t="shared" si="3"/>
        <v>0</v>
      </c>
      <c r="P65">
        <f t="shared" si="1"/>
        <v>0</v>
      </c>
      <c r="T65">
        <v>0</v>
      </c>
      <c r="Y65" t="s">
        <v>8</v>
      </c>
    </row>
    <row r="66" spans="10:25" x14ac:dyDescent="0.15">
      <c r="J66">
        <f t="shared" si="3"/>
        <v>0</v>
      </c>
      <c r="P66">
        <f t="shared" ref="P66:P69" si="4">IF(OR(LEFT(N66,4)="課税仕入",LEFT(N66,4)="課税売上"),ROUND(O66*0.08,0),0)</f>
        <v>0</v>
      </c>
      <c r="T66">
        <v>0</v>
      </c>
      <c r="Y66" t="s">
        <v>8</v>
      </c>
    </row>
    <row r="67" spans="10:25" x14ac:dyDescent="0.15">
      <c r="J67">
        <f t="shared" si="3"/>
        <v>0</v>
      </c>
      <c r="P67">
        <f t="shared" si="4"/>
        <v>0</v>
      </c>
      <c r="T67">
        <v>0</v>
      </c>
      <c r="Y67" t="s">
        <v>8</v>
      </c>
    </row>
    <row r="68" spans="10:25" x14ac:dyDescent="0.15">
      <c r="J68">
        <f t="shared" si="3"/>
        <v>0</v>
      </c>
      <c r="P68">
        <f t="shared" si="4"/>
        <v>0</v>
      </c>
      <c r="T68">
        <v>0</v>
      </c>
      <c r="Y68" t="s">
        <v>8</v>
      </c>
    </row>
    <row r="69" spans="10:25" x14ac:dyDescent="0.15">
      <c r="P69">
        <f t="shared" si="4"/>
        <v>0</v>
      </c>
      <c r="T69">
        <v>0</v>
      </c>
      <c r="Y69" t="s">
        <v>8</v>
      </c>
    </row>
  </sheetData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workbookViewId="0">
      <selection activeCell="N2" sqref="N2"/>
    </sheetView>
  </sheetViews>
  <sheetFormatPr defaultRowHeight="13.5" x14ac:dyDescent="0.15"/>
  <cols>
    <col min="4" max="4" width="9.5" bestFit="1" customWidth="1"/>
  </cols>
  <sheetData>
    <row r="1" spans="1:25" x14ac:dyDescent="0.15">
      <c r="A1">
        <v>2000</v>
      </c>
      <c r="D1" s="1">
        <v>41730</v>
      </c>
      <c r="E1" t="s">
        <v>0</v>
      </c>
      <c r="F1" t="s">
        <v>4</v>
      </c>
      <c r="G1" t="s">
        <v>3</v>
      </c>
      <c r="H1" t="s">
        <v>33</v>
      </c>
      <c r="I1">
        <v>1080</v>
      </c>
      <c r="J1">
        <f>IF(OR(LEFT(H1,4)="課税仕入",LEFT(H1,4)="課税売上"),ROUND(I1/1.08*0.08,0),0)</f>
        <v>80</v>
      </c>
      <c r="K1" t="s">
        <v>2</v>
      </c>
      <c r="L1" t="s">
        <v>5</v>
      </c>
      <c r="N1" t="s">
        <v>6</v>
      </c>
      <c r="O1">
        <v>1080</v>
      </c>
      <c r="P1">
        <f>IF(OR(LEFT(N1,4)="課税仕入",LEFT(N1,4)="課税売上"),ROUND(O1/1.08*0.08,0),0)</f>
        <v>0</v>
      </c>
      <c r="Q1" t="s">
        <v>7</v>
      </c>
      <c r="T1">
        <v>0</v>
      </c>
      <c r="Y1" t="s">
        <v>8</v>
      </c>
    </row>
    <row r="2" spans="1:25" x14ac:dyDescent="0.15">
      <c r="D2" s="1">
        <v>41731</v>
      </c>
      <c r="E2" t="s">
        <v>12</v>
      </c>
      <c r="H2" t="s">
        <v>6</v>
      </c>
      <c r="I2">
        <v>1080</v>
      </c>
      <c r="J2">
        <f t="shared" ref="J2:J48" si="0">IF(OR(LEFT(H2,4)="課税仕入",LEFT(H2,4)="課税売上"),ROUND(I2/1.08*0.08,0),0)</f>
        <v>0</v>
      </c>
      <c r="K2" t="s">
        <v>9</v>
      </c>
      <c r="L2" t="s">
        <v>13</v>
      </c>
      <c r="M2" t="s">
        <v>10</v>
      </c>
      <c r="N2" t="s">
        <v>34</v>
      </c>
      <c r="O2">
        <v>1080</v>
      </c>
      <c r="P2">
        <f t="shared" ref="P2:P11" si="1">IF(OR(LEFT(N2,4)="課税仕入",LEFT(N2,4)="課税売上"),ROUND(O2/1.08*0.08,0),0)</f>
        <v>80</v>
      </c>
      <c r="T2">
        <v>0</v>
      </c>
      <c r="Y2" t="s">
        <v>8</v>
      </c>
    </row>
    <row r="3" spans="1:25" x14ac:dyDescent="0.15">
      <c r="J3">
        <f t="shared" si="0"/>
        <v>0</v>
      </c>
      <c r="P3">
        <f t="shared" si="1"/>
        <v>0</v>
      </c>
      <c r="T3">
        <v>0</v>
      </c>
      <c r="Y3" t="s">
        <v>8</v>
      </c>
    </row>
    <row r="4" spans="1:25" x14ac:dyDescent="0.15">
      <c r="J4">
        <f t="shared" si="0"/>
        <v>0</v>
      </c>
      <c r="P4">
        <f t="shared" si="1"/>
        <v>0</v>
      </c>
      <c r="T4">
        <v>0</v>
      </c>
      <c r="Y4" t="s">
        <v>8</v>
      </c>
    </row>
    <row r="5" spans="1:25" x14ac:dyDescent="0.15">
      <c r="J5">
        <f t="shared" si="0"/>
        <v>0</v>
      </c>
      <c r="P5">
        <f t="shared" si="1"/>
        <v>0</v>
      </c>
      <c r="T5">
        <v>0</v>
      </c>
      <c r="Y5" t="s">
        <v>8</v>
      </c>
    </row>
    <row r="6" spans="1:25" x14ac:dyDescent="0.15">
      <c r="J6">
        <f t="shared" si="0"/>
        <v>0</v>
      </c>
      <c r="P6">
        <f t="shared" si="1"/>
        <v>0</v>
      </c>
      <c r="T6">
        <v>0</v>
      </c>
      <c r="Y6" t="s">
        <v>8</v>
      </c>
    </row>
    <row r="7" spans="1:25" x14ac:dyDescent="0.15">
      <c r="J7">
        <f t="shared" si="0"/>
        <v>0</v>
      </c>
      <c r="P7">
        <f t="shared" si="1"/>
        <v>0</v>
      </c>
      <c r="T7">
        <v>0</v>
      </c>
      <c r="Y7" t="s">
        <v>8</v>
      </c>
    </row>
    <row r="8" spans="1:25" x14ac:dyDescent="0.15">
      <c r="J8">
        <f t="shared" si="0"/>
        <v>0</v>
      </c>
      <c r="P8">
        <f t="shared" si="1"/>
        <v>0</v>
      </c>
      <c r="T8">
        <v>0</v>
      </c>
      <c r="Y8" t="s">
        <v>8</v>
      </c>
    </row>
    <row r="9" spans="1:25" x14ac:dyDescent="0.15">
      <c r="J9">
        <f t="shared" si="0"/>
        <v>0</v>
      </c>
      <c r="P9">
        <f t="shared" si="1"/>
        <v>0</v>
      </c>
      <c r="T9">
        <v>0</v>
      </c>
      <c r="Y9" t="s">
        <v>8</v>
      </c>
    </row>
    <row r="10" spans="1:25" x14ac:dyDescent="0.15">
      <c r="J10">
        <f t="shared" si="0"/>
        <v>0</v>
      </c>
      <c r="P10">
        <f t="shared" si="1"/>
        <v>0</v>
      </c>
      <c r="T10">
        <v>0</v>
      </c>
      <c r="Y10" t="s">
        <v>8</v>
      </c>
    </row>
    <row r="11" spans="1:25" x14ac:dyDescent="0.15">
      <c r="J11">
        <f t="shared" si="0"/>
        <v>0</v>
      </c>
      <c r="P11">
        <f t="shared" si="1"/>
        <v>0</v>
      </c>
      <c r="T11">
        <v>0</v>
      </c>
      <c r="Y11" t="s">
        <v>8</v>
      </c>
    </row>
    <row r="12" spans="1:25" x14ac:dyDescent="0.15">
      <c r="J12">
        <f t="shared" si="0"/>
        <v>0</v>
      </c>
      <c r="P12">
        <f t="shared" ref="P12:P65" si="2">IF(OR(LEFT(N12,4)="課税仕入",LEFT(N12,4)="課税売上"),ROUND(O12/1.08*0.08,0),0)</f>
        <v>0</v>
      </c>
      <c r="T12">
        <v>0</v>
      </c>
      <c r="Y12" t="s">
        <v>8</v>
      </c>
    </row>
    <row r="13" spans="1:25" x14ac:dyDescent="0.15">
      <c r="J13">
        <f t="shared" si="0"/>
        <v>0</v>
      </c>
      <c r="P13">
        <f t="shared" si="2"/>
        <v>0</v>
      </c>
      <c r="T13">
        <v>0</v>
      </c>
      <c r="Y13" t="s">
        <v>8</v>
      </c>
    </row>
    <row r="14" spans="1:25" x14ac:dyDescent="0.15">
      <c r="J14">
        <f t="shared" si="0"/>
        <v>0</v>
      </c>
      <c r="P14">
        <f t="shared" si="2"/>
        <v>0</v>
      </c>
      <c r="T14">
        <v>0</v>
      </c>
      <c r="Y14" t="s">
        <v>8</v>
      </c>
    </row>
    <row r="15" spans="1:25" x14ac:dyDescent="0.15">
      <c r="J15">
        <f t="shared" si="0"/>
        <v>0</v>
      </c>
      <c r="P15">
        <f t="shared" si="2"/>
        <v>0</v>
      </c>
      <c r="T15">
        <v>0</v>
      </c>
      <c r="Y15" t="s">
        <v>8</v>
      </c>
    </row>
    <row r="16" spans="1:25" x14ac:dyDescent="0.15">
      <c r="J16">
        <f t="shared" si="0"/>
        <v>0</v>
      </c>
      <c r="P16">
        <f t="shared" si="2"/>
        <v>0</v>
      </c>
      <c r="T16">
        <v>0</v>
      </c>
      <c r="Y16" t="s">
        <v>8</v>
      </c>
    </row>
    <row r="17" spans="10:25" x14ac:dyDescent="0.15">
      <c r="J17">
        <f t="shared" si="0"/>
        <v>0</v>
      </c>
      <c r="P17">
        <f t="shared" si="2"/>
        <v>0</v>
      </c>
      <c r="T17">
        <v>0</v>
      </c>
      <c r="Y17" t="s">
        <v>8</v>
      </c>
    </row>
    <row r="18" spans="10:25" x14ac:dyDescent="0.15">
      <c r="J18">
        <f t="shared" si="0"/>
        <v>0</v>
      </c>
      <c r="P18">
        <f t="shared" si="2"/>
        <v>0</v>
      </c>
      <c r="T18">
        <v>0</v>
      </c>
      <c r="Y18" t="s">
        <v>8</v>
      </c>
    </row>
    <row r="19" spans="10:25" x14ac:dyDescent="0.15">
      <c r="J19">
        <f t="shared" si="0"/>
        <v>0</v>
      </c>
      <c r="P19">
        <f t="shared" si="2"/>
        <v>0</v>
      </c>
      <c r="T19">
        <v>0</v>
      </c>
      <c r="Y19" t="s">
        <v>8</v>
      </c>
    </row>
    <row r="20" spans="10:25" x14ac:dyDescent="0.15">
      <c r="J20">
        <f t="shared" si="0"/>
        <v>0</v>
      </c>
      <c r="P20">
        <f t="shared" si="2"/>
        <v>0</v>
      </c>
      <c r="T20">
        <v>0</v>
      </c>
      <c r="Y20" t="s">
        <v>8</v>
      </c>
    </row>
    <row r="21" spans="10:25" x14ac:dyDescent="0.15">
      <c r="J21">
        <f t="shared" si="0"/>
        <v>0</v>
      </c>
      <c r="P21">
        <f t="shared" si="2"/>
        <v>0</v>
      </c>
      <c r="T21">
        <v>0</v>
      </c>
      <c r="Y21" t="s">
        <v>8</v>
      </c>
    </row>
    <row r="22" spans="10:25" x14ac:dyDescent="0.15">
      <c r="J22">
        <f t="shared" si="0"/>
        <v>0</v>
      </c>
      <c r="P22">
        <f t="shared" si="2"/>
        <v>0</v>
      </c>
      <c r="T22">
        <v>0</v>
      </c>
      <c r="Y22" t="s">
        <v>8</v>
      </c>
    </row>
    <row r="23" spans="10:25" x14ac:dyDescent="0.15">
      <c r="J23">
        <f t="shared" si="0"/>
        <v>0</v>
      </c>
      <c r="P23">
        <f t="shared" si="2"/>
        <v>0</v>
      </c>
      <c r="T23">
        <v>0</v>
      </c>
      <c r="Y23" t="s">
        <v>8</v>
      </c>
    </row>
    <row r="24" spans="10:25" x14ac:dyDescent="0.15">
      <c r="J24">
        <f t="shared" si="0"/>
        <v>0</v>
      </c>
      <c r="P24">
        <f t="shared" si="2"/>
        <v>0</v>
      </c>
      <c r="T24">
        <v>0</v>
      </c>
      <c r="Y24" t="s">
        <v>8</v>
      </c>
    </row>
    <row r="25" spans="10:25" x14ac:dyDescent="0.15">
      <c r="J25">
        <f t="shared" si="0"/>
        <v>0</v>
      </c>
      <c r="P25">
        <f t="shared" si="2"/>
        <v>0</v>
      </c>
      <c r="T25">
        <v>0</v>
      </c>
      <c r="Y25" t="s">
        <v>8</v>
      </c>
    </row>
    <row r="26" spans="10:25" x14ac:dyDescent="0.15">
      <c r="J26">
        <f t="shared" si="0"/>
        <v>0</v>
      </c>
      <c r="P26">
        <f t="shared" si="2"/>
        <v>0</v>
      </c>
      <c r="T26">
        <v>0</v>
      </c>
      <c r="Y26" t="s">
        <v>8</v>
      </c>
    </row>
    <row r="27" spans="10:25" x14ac:dyDescent="0.15">
      <c r="J27">
        <f t="shared" si="0"/>
        <v>0</v>
      </c>
      <c r="P27">
        <f t="shared" si="2"/>
        <v>0</v>
      </c>
      <c r="T27">
        <v>0</v>
      </c>
      <c r="Y27" t="s">
        <v>8</v>
      </c>
    </row>
    <row r="28" spans="10:25" x14ac:dyDescent="0.15">
      <c r="J28">
        <f t="shared" si="0"/>
        <v>0</v>
      </c>
      <c r="P28">
        <f t="shared" si="2"/>
        <v>0</v>
      </c>
      <c r="T28">
        <v>0</v>
      </c>
      <c r="Y28" t="s">
        <v>8</v>
      </c>
    </row>
    <row r="29" spans="10:25" x14ac:dyDescent="0.15">
      <c r="J29">
        <f t="shared" si="0"/>
        <v>0</v>
      </c>
      <c r="P29">
        <f t="shared" si="2"/>
        <v>0</v>
      </c>
      <c r="T29">
        <v>0</v>
      </c>
      <c r="Y29" t="s">
        <v>8</v>
      </c>
    </row>
    <row r="30" spans="10:25" x14ac:dyDescent="0.15">
      <c r="J30">
        <f t="shared" si="0"/>
        <v>0</v>
      </c>
      <c r="P30">
        <f t="shared" si="2"/>
        <v>0</v>
      </c>
      <c r="T30">
        <v>0</v>
      </c>
      <c r="Y30" t="s">
        <v>8</v>
      </c>
    </row>
    <row r="31" spans="10:25" x14ac:dyDescent="0.15">
      <c r="J31">
        <f t="shared" si="0"/>
        <v>0</v>
      </c>
      <c r="P31">
        <f t="shared" si="2"/>
        <v>0</v>
      </c>
      <c r="T31">
        <v>0</v>
      </c>
      <c r="Y31" t="s">
        <v>8</v>
      </c>
    </row>
    <row r="32" spans="10:25" x14ac:dyDescent="0.15">
      <c r="J32">
        <f t="shared" si="0"/>
        <v>0</v>
      </c>
      <c r="P32">
        <f t="shared" si="2"/>
        <v>0</v>
      </c>
      <c r="T32">
        <v>0</v>
      </c>
      <c r="Y32" t="s">
        <v>8</v>
      </c>
    </row>
    <row r="33" spans="10:25" x14ac:dyDescent="0.15">
      <c r="J33">
        <f t="shared" si="0"/>
        <v>0</v>
      </c>
      <c r="P33">
        <f t="shared" si="2"/>
        <v>0</v>
      </c>
      <c r="T33">
        <v>0</v>
      </c>
      <c r="Y33" t="s">
        <v>8</v>
      </c>
    </row>
    <row r="34" spans="10:25" x14ac:dyDescent="0.15">
      <c r="J34">
        <f t="shared" si="0"/>
        <v>0</v>
      </c>
      <c r="P34">
        <f t="shared" si="2"/>
        <v>0</v>
      </c>
      <c r="T34">
        <v>0</v>
      </c>
      <c r="Y34" t="s">
        <v>8</v>
      </c>
    </row>
    <row r="35" spans="10:25" x14ac:dyDescent="0.15">
      <c r="J35">
        <f t="shared" si="0"/>
        <v>0</v>
      </c>
      <c r="P35">
        <f t="shared" si="2"/>
        <v>0</v>
      </c>
      <c r="T35">
        <v>0</v>
      </c>
      <c r="Y35" t="s">
        <v>8</v>
      </c>
    </row>
    <row r="36" spans="10:25" x14ac:dyDescent="0.15">
      <c r="J36">
        <f t="shared" si="0"/>
        <v>0</v>
      </c>
      <c r="P36">
        <f t="shared" si="2"/>
        <v>0</v>
      </c>
      <c r="T36">
        <v>0</v>
      </c>
      <c r="Y36" t="s">
        <v>8</v>
      </c>
    </row>
    <row r="37" spans="10:25" x14ac:dyDescent="0.15">
      <c r="J37">
        <f t="shared" si="0"/>
        <v>0</v>
      </c>
      <c r="P37">
        <f t="shared" si="2"/>
        <v>0</v>
      </c>
      <c r="T37">
        <v>0</v>
      </c>
      <c r="Y37" t="s">
        <v>8</v>
      </c>
    </row>
    <row r="38" spans="10:25" x14ac:dyDescent="0.15">
      <c r="J38">
        <f t="shared" si="0"/>
        <v>0</v>
      </c>
      <c r="P38">
        <f t="shared" si="2"/>
        <v>0</v>
      </c>
      <c r="T38">
        <v>0</v>
      </c>
      <c r="Y38" t="s">
        <v>8</v>
      </c>
    </row>
    <row r="39" spans="10:25" x14ac:dyDescent="0.15">
      <c r="J39">
        <f t="shared" si="0"/>
        <v>0</v>
      </c>
      <c r="P39">
        <f t="shared" si="2"/>
        <v>0</v>
      </c>
      <c r="T39">
        <v>0</v>
      </c>
      <c r="Y39" t="s">
        <v>8</v>
      </c>
    </row>
    <row r="40" spans="10:25" x14ac:dyDescent="0.15">
      <c r="J40">
        <f t="shared" si="0"/>
        <v>0</v>
      </c>
      <c r="P40">
        <f t="shared" si="2"/>
        <v>0</v>
      </c>
      <c r="T40">
        <v>0</v>
      </c>
      <c r="Y40" t="s">
        <v>8</v>
      </c>
    </row>
    <row r="41" spans="10:25" x14ac:dyDescent="0.15">
      <c r="J41">
        <f t="shared" si="0"/>
        <v>0</v>
      </c>
      <c r="P41">
        <f t="shared" si="2"/>
        <v>0</v>
      </c>
      <c r="T41">
        <v>0</v>
      </c>
      <c r="Y41" t="s">
        <v>8</v>
      </c>
    </row>
    <row r="42" spans="10:25" x14ac:dyDescent="0.15">
      <c r="J42">
        <f t="shared" si="0"/>
        <v>0</v>
      </c>
      <c r="P42">
        <f t="shared" si="2"/>
        <v>0</v>
      </c>
      <c r="T42">
        <v>0</v>
      </c>
      <c r="Y42" t="s">
        <v>8</v>
      </c>
    </row>
    <row r="43" spans="10:25" x14ac:dyDescent="0.15">
      <c r="J43">
        <f t="shared" si="0"/>
        <v>0</v>
      </c>
      <c r="P43">
        <f t="shared" si="2"/>
        <v>0</v>
      </c>
      <c r="T43">
        <v>0</v>
      </c>
      <c r="Y43" t="s">
        <v>8</v>
      </c>
    </row>
    <row r="44" spans="10:25" x14ac:dyDescent="0.15">
      <c r="J44">
        <f t="shared" si="0"/>
        <v>0</v>
      </c>
      <c r="P44">
        <f t="shared" si="2"/>
        <v>0</v>
      </c>
      <c r="T44">
        <v>0</v>
      </c>
      <c r="Y44" t="s">
        <v>8</v>
      </c>
    </row>
    <row r="45" spans="10:25" x14ac:dyDescent="0.15">
      <c r="J45">
        <f t="shared" si="0"/>
        <v>0</v>
      </c>
      <c r="P45">
        <f t="shared" si="2"/>
        <v>0</v>
      </c>
      <c r="T45">
        <v>0</v>
      </c>
      <c r="Y45" t="s">
        <v>8</v>
      </c>
    </row>
    <row r="46" spans="10:25" x14ac:dyDescent="0.15">
      <c r="J46">
        <f t="shared" si="0"/>
        <v>0</v>
      </c>
      <c r="P46">
        <f t="shared" si="2"/>
        <v>0</v>
      </c>
      <c r="T46">
        <v>0</v>
      </c>
      <c r="Y46" t="s">
        <v>8</v>
      </c>
    </row>
    <row r="47" spans="10:25" x14ac:dyDescent="0.15">
      <c r="J47">
        <f t="shared" si="0"/>
        <v>0</v>
      </c>
      <c r="P47">
        <f t="shared" si="2"/>
        <v>0</v>
      </c>
      <c r="T47">
        <v>0</v>
      </c>
      <c r="Y47" t="s">
        <v>8</v>
      </c>
    </row>
    <row r="48" spans="10:25" x14ac:dyDescent="0.15">
      <c r="J48">
        <f t="shared" si="0"/>
        <v>0</v>
      </c>
      <c r="P48">
        <f t="shared" si="2"/>
        <v>0</v>
      </c>
      <c r="T48">
        <v>0</v>
      </c>
      <c r="Y48" t="s">
        <v>8</v>
      </c>
    </row>
    <row r="49" spans="10:25" x14ac:dyDescent="0.15">
      <c r="J49">
        <f t="shared" ref="J49:J65" si="3">ROUNDDOWN(I49*8/108,0)</f>
        <v>0</v>
      </c>
      <c r="P49">
        <f t="shared" si="2"/>
        <v>0</v>
      </c>
      <c r="T49">
        <v>0</v>
      </c>
      <c r="Y49" t="s">
        <v>8</v>
      </c>
    </row>
    <row r="50" spans="10:25" x14ac:dyDescent="0.15">
      <c r="J50">
        <f t="shared" si="3"/>
        <v>0</v>
      </c>
      <c r="P50">
        <f t="shared" si="2"/>
        <v>0</v>
      </c>
      <c r="T50">
        <v>0</v>
      </c>
      <c r="Y50" t="s">
        <v>8</v>
      </c>
    </row>
    <row r="51" spans="10:25" x14ac:dyDescent="0.15">
      <c r="J51">
        <f t="shared" si="3"/>
        <v>0</v>
      </c>
      <c r="P51">
        <f t="shared" si="2"/>
        <v>0</v>
      </c>
      <c r="T51">
        <v>0</v>
      </c>
      <c r="Y51" t="s">
        <v>8</v>
      </c>
    </row>
    <row r="52" spans="10:25" x14ac:dyDescent="0.15">
      <c r="J52">
        <f t="shared" si="3"/>
        <v>0</v>
      </c>
      <c r="P52">
        <f t="shared" si="2"/>
        <v>0</v>
      </c>
      <c r="T52">
        <v>0</v>
      </c>
      <c r="Y52" t="s">
        <v>8</v>
      </c>
    </row>
    <row r="53" spans="10:25" x14ac:dyDescent="0.15">
      <c r="J53">
        <f t="shared" si="3"/>
        <v>0</v>
      </c>
      <c r="P53">
        <f t="shared" si="2"/>
        <v>0</v>
      </c>
      <c r="T53">
        <v>0</v>
      </c>
      <c r="Y53" t="s">
        <v>8</v>
      </c>
    </row>
    <row r="54" spans="10:25" x14ac:dyDescent="0.15">
      <c r="J54">
        <f t="shared" si="3"/>
        <v>0</v>
      </c>
      <c r="P54">
        <f t="shared" si="2"/>
        <v>0</v>
      </c>
      <c r="T54">
        <v>0</v>
      </c>
      <c r="Y54" t="s">
        <v>8</v>
      </c>
    </row>
    <row r="55" spans="10:25" x14ac:dyDescent="0.15">
      <c r="J55">
        <f t="shared" si="3"/>
        <v>0</v>
      </c>
      <c r="P55">
        <f t="shared" si="2"/>
        <v>0</v>
      </c>
      <c r="T55">
        <v>0</v>
      </c>
      <c r="Y55" t="s">
        <v>8</v>
      </c>
    </row>
    <row r="56" spans="10:25" x14ac:dyDescent="0.15">
      <c r="J56">
        <f t="shared" si="3"/>
        <v>0</v>
      </c>
      <c r="P56">
        <f t="shared" si="2"/>
        <v>0</v>
      </c>
      <c r="T56">
        <v>0</v>
      </c>
      <c r="Y56" t="s">
        <v>8</v>
      </c>
    </row>
    <row r="57" spans="10:25" x14ac:dyDescent="0.15">
      <c r="J57">
        <f t="shared" si="3"/>
        <v>0</v>
      </c>
      <c r="P57">
        <f t="shared" si="2"/>
        <v>0</v>
      </c>
      <c r="T57">
        <v>0</v>
      </c>
      <c r="Y57" t="s">
        <v>8</v>
      </c>
    </row>
    <row r="58" spans="10:25" x14ac:dyDescent="0.15">
      <c r="J58">
        <f t="shared" si="3"/>
        <v>0</v>
      </c>
      <c r="P58">
        <f t="shared" si="2"/>
        <v>0</v>
      </c>
      <c r="T58">
        <v>0</v>
      </c>
      <c r="Y58" t="s">
        <v>8</v>
      </c>
    </row>
    <row r="59" spans="10:25" x14ac:dyDescent="0.15">
      <c r="J59">
        <f t="shared" si="3"/>
        <v>0</v>
      </c>
      <c r="P59">
        <f t="shared" si="2"/>
        <v>0</v>
      </c>
      <c r="T59">
        <v>0</v>
      </c>
      <c r="Y59" t="s">
        <v>8</v>
      </c>
    </row>
    <row r="60" spans="10:25" x14ac:dyDescent="0.15">
      <c r="J60">
        <f t="shared" si="3"/>
        <v>0</v>
      </c>
      <c r="P60">
        <f t="shared" si="2"/>
        <v>0</v>
      </c>
      <c r="T60">
        <v>0</v>
      </c>
      <c r="Y60" t="s">
        <v>8</v>
      </c>
    </row>
    <row r="61" spans="10:25" x14ac:dyDescent="0.15">
      <c r="J61">
        <f t="shared" si="3"/>
        <v>0</v>
      </c>
      <c r="P61">
        <f t="shared" si="2"/>
        <v>0</v>
      </c>
      <c r="T61">
        <v>0</v>
      </c>
      <c r="Y61" t="s">
        <v>8</v>
      </c>
    </row>
    <row r="62" spans="10:25" x14ac:dyDescent="0.15">
      <c r="J62">
        <f t="shared" si="3"/>
        <v>0</v>
      </c>
      <c r="P62">
        <f t="shared" si="2"/>
        <v>0</v>
      </c>
      <c r="T62">
        <v>0</v>
      </c>
      <c r="Y62" t="s">
        <v>8</v>
      </c>
    </row>
    <row r="63" spans="10:25" x14ac:dyDescent="0.15">
      <c r="J63">
        <f t="shared" si="3"/>
        <v>0</v>
      </c>
      <c r="P63">
        <f t="shared" si="2"/>
        <v>0</v>
      </c>
      <c r="T63">
        <v>0</v>
      </c>
      <c r="Y63" t="s">
        <v>8</v>
      </c>
    </row>
    <row r="64" spans="10:25" x14ac:dyDescent="0.15">
      <c r="J64">
        <f t="shared" si="3"/>
        <v>0</v>
      </c>
      <c r="P64">
        <f t="shared" si="2"/>
        <v>0</v>
      </c>
      <c r="T64">
        <v>0</v>
      </c>
      <c r="Y64" t="s">
        <v>8</v>
      </c>
    </row>
    <row r="65" spans="10:25" x14ac:dyDescent="0.15">
      <c r="J65">
        <f t="shared" si="3"/>
        <v>0</v>
      </c>
      <c r="P65">
        <f t="shared" si="2"/>
        <v>0</v>
      </c>
      <c r="T65">
        <v>0</v>
      </c>
      <c r="Y65" t="s">
        <v>8</v>
      </c>
    </row>
    <row r="66" spans="10:25" x14ac:dyDescent="0.15">
      <c r="J66">
        <f t="shared" ref="J66:J68" si="4">ROUNDDOWN(I66*8/108,0)</f>
        <v>0</v>
      </c>
      <c r="P66">
        <f t="shared" ref="P66:P69" si="5">IF(OR(LEFT(N66,4)="課税仕入",LEFT(N66,4)="課税売上"),ROUND(O66/1.08*0.08,0),0)</f>
        <v>0</v>
      </c>
      <c r="T66">
        <v>0</v>
      </c>
      <c r="Y66" t="s">
        <v>8</v>
      </c>
    </row>
    <row r="67" spans="10:25" x14ac:dyDescent="0.15">
      <c r="J67">
        <f t="shared" si="4"/>
        <v>0</v>
      </c>
      <c r="P67">
        <f t="shared" si="5"/>
        <v>0</v>
      </c>
      <c r="T67">
        <v>0</v>
      </c>
      <c r="Y67" t="s">
        <v>8</v>
      </c>
    </row>
    <row r="68" spans="10:25" x14ac:dyDescent="0.15">
      <c r="J68">
        <f t="shared" si="4"/>
        <v>0</v>
      </c>
      <c r="P68">
        <f t="shared" si="5"/>
        <v>0</v>
      </c>
      <c r="T68">
        <v>0</v>
      </c>
      <c r="Y68" t="s">
        <v>8</v>
      </c>
    </row>
    <row r="69" spans="10:25" x14ac:dyDescent="0.15">
      <c r="P69">
        <f t="shared" si="5"/>
        <v>0</v>
      </c>
      <c r="T69">
        <v>0</v>
      </c>
      <c r="Y69" t="s">
        <v>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8%弥生会計仕分日記帳ファイル 使い方</vt:lpstr>
      <vt:lpstr>8%弥生会計仕分日記帳ファイル (2)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林敦子</dc:creator>
  <cp:lastModifiedBy>林敦子</cp:lastModifiedBy>
  <dcterms:created xsi:type="dcterms:W3CDTF">2014-08-16T03:50:12Z</dcterms:created>
  <dcterms:modified xsi:type="dcterms:W3CDTF">2018-02-12T10:07:51Z</dcterms:modified>
</cp:coreProperties>
</file>